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941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81" i="1"/>
  <c r="K180"/>
  <c r="E180"/>
  <c r="K162"/>
  <c r="K161"/>
  <c r="E161"/>
  <c r="K143"/>
  <c r="K123"/>
  <c r="K105"/>
  <c r="K85" l="1"/>
  <c r="K67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G196"/>
  <c r="I196"/>
  <c r="J196"/>
  <c r="H196"/>
  <c r="F196"/>
</calcChain>
</file>

<file path=xl/sharedStrings.xml><?xml version="1.0" encoding="utf-8"?>
<sst xmlns="http://schemas.openxmlformats.org/spreadsheetml/2006/main" count="277" uniqueCount="99">
  <si>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</si>
  <si>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</si>
  <si>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</si>
  <si>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</si>
  <si>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</si>
  <si>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</si>
  <si>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</si>
  <si>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</si>
  <si>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</si>
  <si>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</si>
  <si>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</si>
  <si>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</si>
  <si>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</si>
  <si>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</si>
  <si>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</si>
  <si>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</si>
  <si>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</si>
  <si>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</si>
  <si>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</si>
  <si>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</si>
  <si>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</si>
  <si>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</si>
  <si>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</si>
  <si>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</si>
  <si>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</si>
  <si>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</si>
  <si>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</si>
  <si>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</si>
  <si>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</si>
  <si>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</si>
  <si>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</si>
  <si>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</si>
  <si>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</si>
  <si>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</si>
  <si>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</si>
  <si>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</si>
  <si>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</si>
  <si>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</si>
  <si>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</si>
  <si>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вязкая молочная пшенная</t>
  </si>
  <si>
    <t>54-1з</t>
  </si>
  <si>
    <t>какао с молоком</t>
  </si>
  <si>
    <t>54-21гн</t>
  </si>
  <si>
    <t>хлеб ржаной</t>
  </si>
  <si>
    <t>Пром</t>
  </si>
  <si>
    <t>апельсин</t>
  </si>
  <si>
    <t>сыр твердых сортов в нарезке</t>
  </si>
  <si>
    <t>яйцо отварное</t>
  </si>
  <si>
    <t>54-6о</t>
  </si>
  <si>
    <t>54-6к</t>
  </si>
  <si>
    <t>каша гречневая рассыпчатая</t>
  </si>
  <si>
    <t>54-4г</t>
  </si>
  <si>
    <t>компот из свежих яблок</t>
  </si>
  <si>
    <t>54-32хн</t>
  </si>
  <si>
    <t>банан</t>
  </si>
  <si>
    <t>хлеб пшеничный йодироввнный</t>
  </si>
  <si>
    <t>гуляш из говядины</t>
  </si>
  <si>
    <t>54-2м</t>
  </si>
  <si>
    <t>макароны отв</t>
  </si>
  <si>
    <t>54-1г</t>
  </si>
  <si>
    <t>котлеты из говядины</t>
  </si>
  <si>
    <t>54-4м</t>
  </si>
  <si>
    <t>компот из сухофуктов</t>
  </si>
  <si>
    <t>54-1хн</t>
  </si>
  <si>
    <t>хлеб пшеничный</t>
  </si>
  <si>
    <t>яблоко</t>
  </si>
  <si>
    <t>рис отварной</t>
  </si>
  <si>
    <t>54-6г</t>
  </si>
  <si>
    <t>биточки из говядины</t>
  </si>
  <si>
    <t>54-6м</t>
  </si>
  <si>
    <t>кисельиз клюквы</t>
  </si>
  <si>
    <t>54-25хн</t>
  </si>
  <si>
    <t>хлеб пшеничный йодированый</t>
  </si>
  <si>
    <t>каша молочная овсяная</t>
  </si>
  <si>
    <t>54-9к</t>
  </si>
  <si>
    <t>сыр твердых сортов</t>
  </si>
  <si>
    <t>чай с молоком и сахаром</t>
  </si>
  <si>
    <t>54-4гн</t>
  </si>
  <si>
    <t>макароны отварные</t>
  </si>
  <si>
    <t>54-1м</t>
  </si>
  <si>
    <t>бефстрогон из отварной говядины</t>
  </si>
  <si>
    <t>чай с лимоном и сахаром</t>
  </si>
  <si>
    <t>54-3гн</t>
  </si>
  <si>
    <t>капуста тушеная с мясом птицы</t>
  </si>
  <si>
    <t>54-27м</t>
  </si>
  <si>
    <t>кисель из клюквы</t>
  </si>
  <si>
    <t>котлета из говядины</t>
  </si>
  <si>
    <t>плов из кур</t>
  </si>
  <si>
    <t>54-12м</t>
  </si>
  <si>
    <t>компот из смеси сухофруктов</t>
  </si>
  <si>
    <t>54-21г</t>
  </si>
  <si>
    <t>рыба тушеная в томате с овощами (минтай)</t>
  </si>
  <si>
    <t>54-11р</t>
  </si>
  <si>
    <t>чай с сахаром</t>
  </si>
  <si>
    <t>54-2гн</t>
  </si>
  <si>
    <t>горошница, соус красный основной,</t>
  </si>
  <si>
    <t>Директор МБОУ "СОШ№4"</t>
  </si>
  <si>
    <t>Волгунцева Е.А</t>
  </si>
  <si>
    <t>МБОУ "СОШ№4" г.Сорочинска Оренбургской области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</si>
</sst>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01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1" t="s">
        <v>98</v>
      </c>
      <c r="D1" s="52"/>
      <c r="E1" s="52"/>
      <c r="F1" s="12" t="s">
        <v>16</v>
      </c>
      <c r="G1" s="2" t="s">
        <v>17</v>
      </c>
      <c r="H1" s="53" t="s">
        <v>96</v>
      </c>
      <c r="I1" s="53"/>
      <c r="J1" s="53"/>
      <c r="K1" s="53"/>
    </row>
    <row r="2" spans="1:12" ht="17.399999999999999">
      <c r="A2" s="35" t="s">
        <v>6</v>
      </c>
      <c r="C2" s="2"/>
      <c r="G2" s="2" t="s">
        <v>18</v>
      </c>
      <c r="H2" s="53" t="s">
        <v>97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7.5</v>
      </c>
      <c r="H6" s="40">
        <v>9.1</v>
      </c>
      <c r="I6" s="40">
        <v>33.9</v>
      </c>
      <c r="J6" s="40">
        <v>247.4</v>
      </c>
      <c r="K6" s="41" t="s">
        <v>49</v>
      </c>
      <c r="L6" s="40">
        <v>12.64</v>
      </c>
    </row>
    <row r="7" spans="1:12" ht="14.4">
      <c r="A7" s="23"/>
      <c r="B7" s="15"/>
      <c r="C7" s="11"/>
      <c r="D7" s="6"/>
      <c r="E7" s="42" t="s">
        <v>46</v>
      </c>
      <c r="F7" s="43">
        <v>25</v>
      </c>
      <c r="G7" s="43">
        <v>5.8</v>
      </c>
      <c r="H7" s="43">
        <v>7.4</v>
      </c>
      <c r="I7" s="43">
        <v>0</v>
      </c>
      <c r="J7" s="43">
        <v>89.6</v>
      </c>
      <c r="K7" s="44" t="s">
        <v>40</v>
      </c>
      <c r="L7" s="43">
        <v>19.399999999999999</v>
      </c>
    </row>
    <row r="8" spans="1:12" ht="14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42</v>
      </c>
      <c r="L8" s="43">
        <v>3.28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44</v>
      </c>
      <c r="L9" s="43">
        <v>2.56</v>
      </c>
    </row>
    <row r="10" spans="1:12" ht="14.4">
      <c r="A10" s="23"/>
      <c r="B10" s="15"/>
      <c r="C10" s="11"/>
      <c r="D10" s="7" t="s">
        <v>24</v>
      </c>
      <c r="E10" s="42" t="s">
        <v>45</v>
      </c>
      <c r="F10" s="43">
        <v>125</v>
      </c>
      <c r="G10" s="43">
        <v>1.1000000000000001</v>
      </c>
      <c r="H10" s="43">
        <v>0.3</v>
      </c>
      <c r="I10" s="43">
        <v>10.1</v>
      </c>
      <c r="J10" s="43">
        <v>47.3</v>
      </c>
      <c r="K10" s="44" t="s">
        <v>44</v>
      </c>
      <c r="L10" s="43">
        <v>15.53</v>
      </c>
    </row>
    <row r="11" spans="1:12" ht="14.4">
      <c r="A11" s="23"/>
      <c r="B11" s="15"/>
      <c r="C11" s="11"/>
      <c r="D11" s="6"/>
      <c r="E11" s="42" t="s">
        <v>47</v>
      </c>
      <c r="F11" s="43">
        <v>90</v>
      </c>
      <c r="G11" s="43">
        <v>10.7</v>
      </c>
      <c r="H11" s="43">
        <v>9.1</v>
      </c>
      <c r="I11" s="43">
        <v>0.6</v>
      </c>
      <c r="J11" s="43">
        <v>127.2</v>
      </c>
      <c r="K11" s="44" t="s">
        <v>48</v>
      </c>
      <c r="L11" s="43">
        <v>8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31.1</v>
      </c>
      <c r="H13" s="19">
        <f t="shared" si="0"/>
        <v>29.6</v>
      </c>
      <c r="I13" s="19">
        <f t="shared" si="0"/>
        <v>63.800000000000004</v>
      </c>
      <c r="J13" s="19">
        <f t="shared" si="0"/>
        <v>646.1</v>
      </c>
      <c r="K13" s="25"/>
      <c r="L13" s="19">
        <f t="shared" ref="L13" si="1">SUM(L6:L12)</f>
        <v>61.410000000000004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31.1</v>
      </c>
      <c r="H24" s="32">
        <f t="shared" si="4"/>
        <v>29.6</v>
      </c>
      <c r="I24" s="32">
        <f t="shared" si="4"/>
        <v>63.800000000000004</v>
      </c>
      <c r="J24" s="32">
        <f t="shared" si="4"/>
        <v>646.1</v>
      </c>
      <c r="K24" s="32"/>
      <c r="L24" s="32">
        <f t="shared" ref="L24" si="5">L13+L23</f>
        <v>61.410000000000004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100</v>
      </c>
      <c r="G25" s="40">
        <v>5.5</v>
      </c>
      <c r="H25" s="40">
        <v>4.2</v>
      </c>
      <c r="I25" s="40">
        <v>24</v>
      </c>
      <c r="J25" s="40">
        <v>155.80000000000001</v>
      </c>
      <c r="K25" s="41" t="s">
        <v>51</v>
      </c>
      <c r="L25" s="40">
        <v>10.4</v>
      </c>
    </row>
    <row r="26" spans="1:12" ht="14.4">
      <c r="A26" s="14"/>
      <c r="B26" s="15"/>
      <c r="C26" s="11"/>
      <c r="D26" s="6"/>
      <c r="E26" s="42" t="s">
        <v>56</v>
      </c>
      <c r="F26" s="43">
        <v>70</v>
      </c>
      <c r="G26" s="43">
        <v>11.9</v>
      </c>
      <c r="H26" s="43">
        <v>11.6</v>
      </c>
      <c r="I26" s="43">
        <v>2.7</v>
      </c>
      <c r="J26" s="43">
        <v>162.5</v>
      </c>
      <c r="K26" s="44" t="s">
        <v>57</v>
      </c>
      <c r="L26" s="43">
        <v>24.65</v>
      </c>
    </row>
    <row r="27" spans="1:12" ht="14.4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0.1</v>
      </c>
      <c r="I27" s="43">
        <v>9.9</v>
      </c>
      <c r="J27" s="43">
        <v>41.6</v>
      </c>
      <c r="K27" s="44" t="s">
        <v>53</v>
      </c>
      <c r="L27" s="43">
        <v>5.8</v>
      </c>
    </row>
    <row r="28" spans="1:12" ht="14.4">
      <c r="A28" s="14"/>
      <c r="B28" s="15"/>
      <c r="C28" s="11"/>
      <c r="D28" s="7" t="s">
        <v>23</v>
      </c>
      <c r="E28" s="42" t="s">
        <v>55</v>
      </c>
      <c r="F28" s="43">
        <v>60</v>
      </c>
      <c r="G28" s="43">
        <v>4.5999999999999996</v>
      </c>
      <c r="H28" s="43">
        <v>0.5</v>
      </c>
      <c r="I28" s="43">
        <v>29.5</v>
      </c>
      <c r="J28" s="43">
        <v>140.6</v>
      </c>
      <c r="K28" s="44" t="s">
        <v>44</v>
      </c>
      <c r="L28" s="43">
        <v>2.56</v>
      </c>
    </row>
    <row r="29" spans="1:12" ht="14.4">
      <c r="A29" s="14"/>
      <c r="B29" s="15"/>
      <c r="C29" s="11"/>
      <c r="D29" s="7" t="s">
        <v>24</v>
      </c>
      <c r="E29" s="42" t="s">
        <v>54</v>
      </c>
      <c r="F29" s="43">
        <v>145</v>
      </c>
      <c r="G29" s="43">
        <v>2.2000000000000002</v>
      </c>
      <c r="H29" s="43">
        <v>0.7</v>
      </c>
      <c r="I29" s="43">
        <v>30.5</v>
      </c>
      <c r="J29" s="43">
        <v>137</v>
      </c>
      <c r="K29" s="44" t="s">
        <v>44</v>
      </c>
      <c r="L29" s="43">
        <v>18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24.399999999999995</v>
      </c>
      <c r="H32" s="19">
        <f t="shared" ref="H32" si="7">SUM(H25:H31)</f>
        <v>17.099999999999998</v>
      </c>
      <c r="I32" s="19">
        <f t="shared" ref="I32" si="8">SUM(I25:I31)</f>
        <v>96.6</v>
      </c>
      <c r="J32" s="19">
        <f t="shared" ref="J32:L32" si="9">SUM(J25:J31)</f>
        <v>637.5</v>
      </c>
      <c r="K32" s="25"/>
      <c r="L32" s="19">
        <f t="shared" si="9"/>
        <v>61.41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575</v>
      </c>
      <c r="G43" s="32">
        <f t="shared" ref="G43" si="14">G32+G42</f>
        <v>24.399999999999995</v>
      </c>
      <c r="H43" s="32">
        <f t="shared" ref="H43" si="15">H32+H42</f>
        <v>17.099999999999998</v>
      </c>
      <c r="I43" s="32">
        <f t="shared" ref="I43" si="16">I32+I42</f>
        <v>96.6</v>
      </c>
      <c r="J43" s="32">
        <f t="shared" ref="J43:L43" si="17">J32+J42</f>
        <v>637.5</v>
      </c>
      <c r="K43" s="32"/>
      <c r="L43" s="32">
        <f t="shared" si="17"/>
        <v>61.41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100</v>
      </c>
      <c r="G44" s="40">
        <v>3.5</v>
      </c>
      <c r="H44" s="40">
        <v>3.3</v>
      </c>
      <c r="I44" s="40">
        <v>21.9</v>
      </c>
      <c r="J44" s="40">
        <v>131.19999999999999</v>
      </c>
      <c r="K44" s="41" t="s">
        <v>59</v>
      </c>
      <c r="L44" s="40">
        <v>14.4</v>
      </c>
    </row>
    <row r="45" spans="1:12" ht="14.4">
      <c r="A45" s="23"/>
      <c r="B45" s="15"/>
      <c r="C45" s="11"/>
      <c r="D45" s="6" t="s">
        <v>61</v>
      </c>
      <c r="E45" s="42" t="s">
        <v>60</v>
      </c>
      <c r="F45" s="43">
        <v>70</v>
      </c>
      <c r="G45" s="43">
        <v>12.8</v>
      </c>
      <c r="H45" s="43">
        <v>12.2</v>
      </c>
      <c r="I45" s="43">
        <v>11.5</v>
      </c>
      <c r="J45" s="43">
        <v>206.7</v>
      </c>
      <c r="K45" s="44" t="s">
        <v>61</v>
      </c>
      <c r="L45" s="43">
        <v>20.65</v>
      </c>
    </row>
    <row r="46" spans="1:12" ht="14.4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63</v>
      </c>
      <c r="L46" s="43">
        <v>5.8</v>
      </c>
    </row>
    <row r="47" spans="1:12" ht="14.4">
      <c r="A47" s="23"/>
      <c r="B47" s="15"/>
      <c r="C47" s="11"/>
      <c r="D47" s="7" t="s">
        <v>23</v>
      </c>
      <c r="E47" s="42" t="s">
        <v>64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44</v>
      </c>
      <c r="L47" s="43">
        <v>2.56</v>
      </c>
    </row>
    <row r="48" spans="1:12" ht="14.4">
      <c r="A48" s="23"/>
      <c r="B48" s="15"/>
      <c r="C48" s="11"/>
      <c r="D48" s="7" t="s">
        <v>24</v>
      </c>
      <c r="E48" s="42" t="s">
        <v>65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44</v>
      </c>
      <c r="L48" s="43">
        <v>18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20.2</v>
      </c>
      <c r="H51" s="19">
        <f t="shared" ref="H51" si="19">SUM(H44:H50)</f>
        <v>16.2</v>
      </c>
      <c r="I51" s="19">
        <f t="shared" ref="I51" si="20">SUM(I44:I50)</f>
        <v>82.7</v>
      </c>
      <c r="J51" s="19">
        <f t="shared" ref="J51:L51" si="21">SUM(J44:J50)</f>
        <v>557.09999999999991</v>
      </c>
      <c r="K51" s="25"/>
      <c r="L51" s="19">
        <f t="shared" si="21"/>
        <v>61.41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20.2</v>
      </c>
      <c r="H62" s="32">
        <f t="shared" ref="H62" si="27">H51+H61</f>
        <v>16.2</v>
      </c>
      <c r="I62" s="32">
        <f t="shared" ref="I62" si="28">I51+I61</f>
        <v>82.7</v>
      </c>
      <c r="J62" s="32">
        <f t="shared" ref="J62:L62" si="29">J51+J61</f>
        <v>557.09999999999991</v>
      </c>
      <c r="K62" s="32"/>
      <c r="L62" s="32">
        <f t="shared" si="29"/>
        <v>61.41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160</v>
      </c>
      <c r="G63" s="40">
        <v>3.8</v>
      </c>
      <c r="H63" s="40">
        <v>5.0999999999999996</v>
      </c>
      <c r="I63" s="40">
        <v>38.9</v>
      </c>
      <c r="J63" s="40">
        <v>217.1</v>
      </c>
      <c r="K63" s="41" t="s">
        <v>67</v>
      </c>
      <c r="L63" s="40">
        <v>12.3</v>
      </c>
    </row>
    <row r="64" spans="1:12" ht="14.4">
      <c r="A64" s="23"/>
      <c r="B64" s="15"/>
      <c r="C64" s="11"/>
      <c r="D64" s="6"/>
      <c r="E64" s="42" t="s">
        <v>68</v>
      </c>
      <c r="F64" s="43">
        <v>90</v>
      </c>
      <c r="G64" s="43">
        <v>16.399999999999999</v>
      </c>
      <c r="H64" s="43">
        <v>15.7</v>
      </c>
      <c r="I64" s="43">
        <v>14.8</v>
      </c>
      <c r="J64" s="43">
        <v>265.7</v>
      </c>
      <c r="K64" s="44" t="s">
        <v>69</v>
      </c>
      <c r="L64" s="43">
        <v>21.1</v>
      </c>
    </row>
    <row r="65" spans="1:12" ht="14.4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0.1</v>
      </c>
      <c r="H65" s="43">
        <v>0</v>
      </c>
      <c r="I65" s="43">
        <v>14</v>
      </c>
      <c r="J65" s="43">
        <v>56.8</v>
      </c>
      <c r="K65" s="44" t="s">
        <v>71</v>
      </c>
      <c r="L65" s="43">
        <v>4.8</v>
      </c>
    </row>
    <row r="66" spans="1:12" ht="14.4">
      <c r="A66" s="23"/>
      <c r="B66" s="15"/>
      <c r="C66" s="11"/>
      <c r="D66" s="7" t="s">
        <v>23</v>
      </c>
      <c r="E66" s="42" t="s">
        <v>72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44</v>
      </c>
      <c r="L66" s="43">
        <v>2.56</v>
      </c>
    </row>
    <row r="67" spans="1:12" ht="14.4">
      <c r="A67" s="23"/>
      <c r="B67" s="15"/>
      <c r="C67" s="11"/>
      <c r="D67" s="7" t="s">
        <v>24</v>
      </c>
      <c r="E67" s="42" t="s">
        <v>45</v>
      </c>
      <c r="F67" s="43">
        <v>130</v>
      </c>
      <c r="G67" s="43">
        <v>1.2</v>
      </c>
      <c r="H67" s="43">
        <v>0.3</v>
      </c>
      <c r="I67" s="43">
        <v>10.5</v>
      </c>
      <c r="J67" s="43">
        <v>49.1</v>
      </c>
      <c r="K67" s="44" t="str">
        <f>K66</f>
        <v>Пром</v>
      </c>
      <c r="L67" s="43">
        <v>20.65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23.8</v>
      </c>
      <c r="H70" s="19">
        <f t="shared" ref="H70" si="31">SUM(H63:H69)</f>
        <v>21.299999999999997</v>
      </c>
      <c r="I70" s="19">
        <f t="shared" ref="I70" si="32">SUM(I63:I69)</f>
        <v>93</v>
      </c>
      <c r="J70" s="19">
        <f t="shared" ref="J70:L70" si="33">SUM(J63:J69)</f>
        <v>658.99999999999989</v>
      </c>
      <c r="K70" s="25"/>
      <c r="L70" s="19">
        <f t="shared" si="33"/>
        <v>61.410000000000004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610</v>
      </c>
      <c r="G81" s="32">
        <f t="shared" ref="G81" si="38">G70+G80</f>
        <v>23.8</v>
      </c>
      <c r="H81" s="32">
        <f t="shared" ref="H81" si="39">H70+H80</f>
        <v>21.299999999999997</v>
      </c>
      <c r="I81" s="32">
        <f t="shared" ref="I81" si="40">I70+I80</f>
        <v>93</v>
      </c>
      <c r="J81" s="32">
        <f t="shared" ref="J81:L81" si="41">J70+J80</f>
        <v>658.99999999999989</v>
      </c>
      <c r="K81" s="32"/>
      <c r="L81" s="32">
        <f t="shared" si="41"/>
        <v>61.410000000000004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180</v>
      </c>
      <c r="G82" s="40">
        <v>7.7</v>
      </c>
      <c r="H82" s="40">
        <v>10.1</v>
      </c>
      <c r="I82" s="40">
        <v>30.9</v>
      </c>
      <c r="J82" s="40">
        <v>245.2</v>
      </c>
      <c r="K82" s="41" t="s">
        <v>74</v>
      </c>
      <c r="L82" s="40">
        <v>20.190000000000001</v>
      </c>
    </row>
    <row r="83" spans="1:12" ht="14.4">
      <c r="A83" s="23"/>
      <c r="B83" s="15"/>
      <c r="C83" s="11"/>
      <c r="D83" s="6"/>
      <c r="E83" s="42" t="s">
        <v>75</v>
      </c>
      <c r="F83" s="43">
        <v>25</v>
      </c>
      <c r="G83" s="43">
        <v>5.8</v>
      </c>
      <c r="H83" s="43">
        <v>7.4</v>
      </c>
      <c r="I83" s="43">
        <v>0</v>
      </c>
      <c r="J83" s="43">
        <v>89.6</v>
      </c>
      <c r="K83" s="44" t="s">
        <v>40</v>
      </c>
      <c r="L83" s="43">
        <v>11.86</v>
      </c>
    </row>
    <row r="84" spans="1:12" ht="14.4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77</v>
      </c>
      <c r="L84" s="43">
        <v>3.8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10</v>
      </c>
      <c r="G85" s="43">
        <v>0.7</v>
      </c>
      <c r="H85" s="43">
        <v>0.1</v>
      </c>
      <c r="I85" s="43">
        <v>3.3</v>
      </c>
      <c r="J85" s="43">
        <v>17.100000000000001</v>
      </c>
      <c r="K85" s="44" t="str">
        <f>K86</f>
        <v>Пром</v>
      </c>
      <c r="L85" s="43">
        <v>2.56</v>
      </c>
    </row>
    <row r="86" spans="1:12" ht="14.4">
      <c r="A86" s="23"/>
      <c r="B86" s="15"/>
      <c r="C86" s="11"/>
      <c r="D86" s="7" t="s">
        <v>24</v>
      </c>
      <c r="E86" s="42" t="s">
        <v>54</v>
      </c>
      <c r="F86" s="43">
        <v>145</v>
      </c>
      <c r="G86" s="43">
        <v>2.2000000000000002</v>
      </c>
      <c r="H86" s="43">
        <v>0.7</v>
      </c>
      <c r="I86" s="43">
        <v>30.5</v>
      </c>
      <c r="J86" s="43">
        <v>137</v>
      </c>
      <c r="K86" s="44" t="s">
        <v>44</v>
      </c>
      <c r="L86" s="43">
        <v>16</v>
      </c>
    </row>
    <row r="87" spans="1:12" ht="14.4">
      <c r="A87" s="23"/>
      <c r="B87" s="15"/>
      <c r="C87" s="11"/>
      <c r="D87" s="6"/>
      <c r="E87" s="42" t="s">
        <v>47</v>
      </c>
      <c r="F87" s="43">
        <v>90</v>
      </c>
      <c r="G87" s="43">
        <v>10.7</v>
      </c>
      <c r="H87" s="43">
        <v>9.1</v>
      </c>
      <c r="I87" s="43">
        <v>0.6</v>
      </c>
      <c r="J87" s="43">
        <v>127.2</v>
      </c>
      <c r="K87" s="44" t="s">
        <v>48</v>
      </c>
      <c r="L87" s="43">
        <v>7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28.7</v>
      </c>
      <c r="H89" s="19">
        <f t="shared" ref="H89" si="43">SUM(H82:H88)</f>
        <v>28.5</v>
      </c>
      <c r="I89" s="19">
        <f t="shared" ref="I89" si="44">SUM(I82:I88)</f>
        <v>73.899999999999991</v>
      </c>
      <c r="J89" s="19">
        <f t="shared" ref="J89:L89" si="45">SUM(J82:J88)</f>
        <v>667</v>
      </c>
      <c r="K89" s="25"/>
      <c r="L89" s="19">
        <f t="shared" si="45"/>
        <v>61.41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50">G89+G99</f>
        <v>28.7</v>
      </c>
      <c r="H100" s="32">
        <f t="shared" ref="H100" si="51">H89+H99</f>
        <v>28.5</v>
      </c>
      <c r="I100" s="32">
        <f t="shared" ref="I100" si="52">I89+I99</f>
        <v>73.899999999999991</v>
      </c>
      <c r="J100" s="32">
        <f t="shared" ref="J100:L100" si="53">J89+J99</f>
        <v>667</v>
      </c>
      <c r="K100" s="32"/>
      <c r="L100" s="32">
        <f t="shared" si="53"/>
        <v>61.41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100</v>
      </c>
      <c r="G101" s="40">
        <v>3.5</v>
      </c>
      <c r="H101" s="40">
        <v>3.3</v>
      </c>
      <c r="I101" s="40">
        <v>21.9</v>
      </c>
      <c r="J101" s="40">
        <v>131.19999999999999</v>
      </c>
      <c r="K101" s="41" t="s">
        <v>79</v>
      </c>
      <c r="L101" s="40">
        <v>12.73</v>
      </c>
    </row>
    <row r="102" spans="1:12" ht="14.4">
      <c r="A102" s="23"/>
      <c r="B102" s="15"/>
      <c r="C102" s="11"/>
      <c r="D102" s="6"/>
      <c r="E102" s="42" t="s">
        <v>80</v>
      </c>
      <c r="F102" s="43">
        <v>80</v>
      </c>
      <c r="G102" s="43">
        <v>12</v>
      </c>
      <c r="H102" s="43">
        <v>12.4</v>
      </c>
      <c r="I102" s="43">
        <v>1.9</v>
      </c>
      <c r="J102" s="43">
        <v>167.4</v>
      </c>
      <c r="K102" s="44" t="s">
        <v>79</v>
      </c>
      <c r="L102" s="43">
        <v>24.43</v>
      </c>
    </row>
    <row r="103" spans="1:12" ht="14.4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82</v>
      </c>
      <c r="L103" s="43">
        <v>2.94</v>
      </c>
    </row>
    <row r="104" spans="1:12" ht="14.4">
      <c r="A104" s="23"/>
      <c r="B104" s="15"/>
      <c r="C104" s="11"/>
      <c r="D104" s="7" t="s">
        <v>23</v>
      </c>
      <c r="E104" s="42" t="s">
        <v>64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44</v>
      </c>
      <c r="L104" s="43">
        <v>2.56</v>
      </c>
    </row>
    <row r="105" spans="1:12" ht="14.4">
      <c r="A105" s="23"/>
      <c r="B105" s="15"/>
      <c r="C105" s="11"/>
      <c r="D105" s="7" t="s">
        <v>24</v>
      </c>
      <c r="E105" s="42" t="s">
        <v>54</v>
      </c>
      <c r="F105" s="43">
        <v>170</v>
      </c>
      <c r="G105" s="43">
        <v>2.6</v>
      </c>
      <c r="H105" s="43">
        <v>0.9</v>
      </c>
      <c r="I105" s="43">
        <v>35.700000000000003</v>
      </c>
      <c r="J105" s="43">
        <v>160.69999999999999</v>
      </c>
      <c r="K105" s="44" t="str">
        <f>K104</f>
        <v>Пром</v>
      </c>
      <c r="L105" s="43">
        <v>18.75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20.6</v>
      </c>
      <c r="H108" s="19">
        <f t="shared" si="54"/>
        <v>16.899999999999999</v>
      </c>
      <c r="I108" s="19">
        <f t="shared" si="54"/>
        <v>80.900000000000006</v>
      </c>
      <c r="J108" s="19">
        <f t="shared" si="54"/>
        <v>557.5</v>
      </c>
      <c r="K108" s="25"/>
      <c r="L108" s="19">
        <f t="shared" ref="L108" si="55">SUM(L101:L107)</f>
        <v>61.41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20.6</v>
      </c>
      <c r="H119" s="32">
        <f t="shared" ref="H119" si="59">H108+H118</f>
        <v>16.899999999999999</v>
      </c>
      <c r="I119" s="32">
        <f t="shared" ref="I119" si="60">I108+I118</f>
        <v>80.900000000000006</v>
      </c>
      <c r="J119" s="32">
        <f t="shared" ref="J119:L119" si="61">J108+J118</f>
        <v>557.5</v>
      </c>
      <c r="K119" s="32"/>
      <c r="L119" s="32">
        <f t="shared" si="61"/>
        <v>61.41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150</v>
      </c>
      <c r="G120" s="40">
        <v>12.6</v>
      </c>
      <c r="H120" s="40">
        <v>6.2</v>
      </c>
      <c r="I120" s="40">
        <v>7.8</v>
      </c>
      <c r="J120" s="40">
        <v>137.19999999999999</v>
      </c>
      <c r="K120" s="41" t="s">
        <v>84</v>
      </c>
      <c r="L120" s="40">
        <v>32.4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85</v>
      </c>
      <c r="F122" s="43">
        <v>200</v>
      </c>
      <c r="G122" s="43">
        <v>0.1</v>
      </c>
      <c r="H122" s="43">
        <v>0</v>
      </c>
      <c r="I122" s="43">
        <v>14</v>
      </c>
      <c r="J122" s="43">
        <v>56.8</v>
      </c>
      <c r="K122" s="44" t="s">
        <v>71</v>
      </c>
      <c r="L122" s="43">
        <v>4.8</v>
      </c>
    </row>
    <row r="123" spans="1:12" ht="14.4">
      <c r="A123" s="14"/>
      <c r="B123" s="15"/>
      <c r="C123" s="11"/>
      <c r="D123" s="7" t="s">
        <v>23</v>
      </c>
      <c r="E123" s="42" t="s">
        <v>64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tr">
        <f>K124</f>
        <v>Пром</v>
      </c>
      <c r="L123" s="43">
        <v>2.56</v>
      </c>
    </row>
    <row r="124" spans="1:12" ht="14.4">
      <c r="A124" s="14"/>
      <c r="B124" s="15"/>
      <c r="C124" s="11"/>
      <c r="D124" s="7" t="s">
        <v>24</v>
      </c>
      <c r="E124" s="42" t="s">
        <v>54</v>
      </c>
      <c r="F124" s="43">
        <v>260</v>
      </c>
      <c r="G124" s="43">
        <v>3.9</v>
      </c>
      <c r="H124" s="43">
        <v>1.3</v>
      </c>
      <c r="I124" s="43">
        <v>54.6</v>
      </c>
      <c r="J124" s="43">
        <v>245.7</v>
      </c>
      <c r="K124" s="44" t="s">
        <v>44</v>
      </c>
      <c r="L124" s="43">
        <v>21.65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19.599999999999998</v>
      </c>
      <c r="H127" s="19">
        <f t="shared" si="62"/>
        <v>7.8</v>
      </c>
      <c r="I127" s="19">
        <f t="shared" si="62"/>
        <v>96.1</v>
      </c>
      <c r="J127" s="19">
        <f t="shared" si="62"/>
        <v>533.5</v>
      </c>
      <c r="K127" s="25"/>
      <c r="L127" s="19">
        <f t="shared" ref="L127" si="63">SUM(L120:L126)</f>
        <v>61.41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650</v>
      </c>
      <c r="G138" s="32">
        <f t="shared" ref="G138" si="66">G127+G137</f>
        <v>19.599999999999998</v>
      </c>
      <c r="H138" s="32">
        <f t="shared" ref="H138" si="67">H127+H137</f>
        <v>7.8</v>
      </c>
      <c r="I138" s="32">
        <f t="shared" ref="I138" si="68">I127+I137</f>
        <v>96.1</v>
      </c>
      <c r="J138" s="32">
        <f t="shared" ref="J138:L138" si="69">J127+J137</f>
        <v>533.5</v>
      </c>
      <c r="K138" s="32"/>
      <c r="L138" s="32">
        <f t="shared" si="69"/>
        <v>61.41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130</v>
      </c>
      <c r="G139" s="40">
        <v>7.1</v>
      </c>
      <c r="H139" s="40">
        <v>5.5</v>
      </c>
      <c r="I139" s="40">
        <v>31.1</v>
      </c>
      <c r="J139" s="40">
        <v>202.5</v>
      </c>
      <c r="K139" s="41" t="s">
        <v>51</v>
      </c>
      <c r="L139" s="40">
        <v>13.5</v>
      </c>
    </row>
    <row r="140" spans="1:12" ht="14.4">
      <c r="A140" s="23"/>
      <c r="B140" s="15"/>
      <c r="C140" s="11"/>
      <c r="D140" s="6"/>
      <c r="E140" s="42" t="s">
        <v>86</v>
      </c>
      <c r="F140" s="43">
        <v>65</v>
      </c>
      <c r="G140" s="43">
        <v>11.9</v>
      </c>
      <c r="H140" s="43">
        <v>11.3</v>
      </c>
      <c r="I140" s="43">
        <v>10.7</v>
      </c>
      <c r="J140" s="43">
        <v>191.9</v>
      </c>
      <c r="K140" s="44" t="s">
        <v>61</v>
      </c>
      <c r="L140" s="43">
        <v>24.8</v>
      </c>
    </row>
    <row r="141" spans="1:12" ht="14.4">
      <c r="A141" s="23"/>
      <c r="B141" s="15"/>
      <c r="C141" s="11"/>
      <c r="D141" s="7" t="s">
        <v>22</v>
      </c>
      <c r="E141" s="42" t="s">
        <v>52</v>
      </c>
      <c r="F141" s="43">
        <v>150</v>
      </c>
      <c r="G141" s="43">
        <v>0.1</v>
      </c>
      <c r="H141" s="43">
        <v>0.1</v>
      </c>
      <c r="I141" s="43">
        <v>7.4</v>
      </c>
      <c r="J141" s="43">
        <v>31.2</v>
      </c>
      <c r="K141" s="44" t="s">
        <v>53</v>
      </c>
      <c r="L141" s="43">
        <v>4.5</v>
      </c>
    </row>
    <row r="142" spans="1:12" ht="15.75" customHeight="1">
      <c r="A142" s="23"/>
      <c r="B142" s="15"/>
      <c r="C142" s="11"/>
      <c r="D142" s="7" t="s">
        <v>23</v>
      </c>
      <c r="E142" s="42" t="s">
        <v>72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44</v>
      </c>
      <c r="L142" s="43">
        <v>2.56</v>
      </c>
    </row>
    <row r="143" spans="1:12" ht="14.4">
      <c r="A143" s="23"/>
      <c r="B143" s="15"/>
      <c r="C143" s="11"/>
      <c r="D143" s="7" t="s">
        <v>24</v>
      </c>
      <c r="E143" s="42" t="s">
        <v>65</v>
      </c>
      <c r="F143" s="43">
        <v>125</v>
      </c>
      <c r="G143" s="43">
        <v>0.5</v>
      </c>
      <c r="H143" s="43">
        <v>0.5</v>
      </c>
      <c r="I143" s="43">
        <v>12.3</v>
      </c>
      <c r="J143" s="43">
        <v>55.5</v>
      </c>
      <c r="K143" s="44" t="str">
        <f>K142</f>
        <v>Пром</v>
      </c>
      <c r="L143" s="43">
        <v>16.05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21.900000000000002</v>
      </c>
      <c r="H146" s="19">
        <f t="shared" si="70"/>
        <v>17.600000000000001</v>
      </c>
      <c r="I146" s="19">
        <f t="shared" si="70"/>
        <v>76.3</v>
      </c>
      <c r="J146" s="19">
        <f t="shared" si="70"/>
        <v>551.4</v>
      </c>
      <c r="K146" s="25"/>
      <c r="L146" s="19">
        <f t="shared" ref="L146" si="71">SUM(L139:L145)</f>
        <v>61.41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21.900000000000002</v>
      </c>
      <c r="H157" s="32">
        <f t="shared" ref="H157" si="75">H146+H156</f>
        <v>17.600000000000001</v>
      </c>
      <c r="I157" s="32">
        <f t="shared" ref="I157" si="76">I146+I156</f>
        <v>76.3</v>
      </c>
      <c r="J157" s="32">
        <f t="shared" ref="J157:L157" si="77">J146+J156</f>
        <v>551.4</v>
      </c>
      <c r="K157" s="32"/>
      <c r="L157" s="32">
        <f t="shared" si="77"/>
        <v>61.41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200</v>
      </c>
      <c r="G158" s="40">
        <v>27.2</v>
      </c>
      <c r="H158" s="40">
        <v>8.1</v>
      </c>
      <c r="I158" s="40">
        <v>33.200000000000003</v>
      </c>
      <c r="J158" s="40">
        <v>314.60000000000002</v>
      </c>
      <c r="K158" s="41" t="s">
        <v>88</v>
      </c>
      <c r="L158" s="40">
        <v>29.9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89</v>
      </c>
      <c r="F160" s="43">
        <v>200</v>
      </c>
      <c r="G160" s="43">
        <v>0.5</v>
      </c>
      <c r="H160" s="43">
        <v>0</v>
      </c>
      <c r="I160" s="43">
        <v>19.8</v>
      </c>
      <c r="J160" s="43">
        <v>81</v>
      </c>
      <c r="K160" s="44" t="s">
        <v>88</v>
      </c>
      <c r="L160" s="43">
        <v>5.8</v>
      </c>
    </row>
    <row r="161" spans="1:12" ht="14.4">
      <c r="A161" s="23"/>
      <c r="B161" s="15"/>
      <c r="C161" s="11"/>
      <c r="D161" s="7" t="s">
        <v>23</v>
      </c>
      <c r="E161" s="42" t="str">
        <f>E142</f>
        <v>хлеб пшеничный йодированый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tr">
        <f>K143</f>
        <v>Пром</v>
      </c>
      <c r="L161" s="43">
        <v>2.56</v>
      </c>
    </row>
    <row r="162" spans="1:12" ht="14.4">
      <c r="A162" s="23"/>
      <c r="B162" s="15"/>
      <c r="C162" s="11"/>
      <c r="D162" s="7" t="s">
        <v>24</v>
      </c>
      <c r="E162" s="42" t="s">
        <v>54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 t="str">
        <f>K161</f>
        <v>Пром</v>
      </c>
      <c r="L162" s="43">
        <v>23.15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32.200000000000003</v>
      </c>
      <c r="H165" s="19">
        <f t="shared" si="78"/>
        <v>8.9</v>
      </c>
      <c r="I165" s="19">
        <f t="shared" si="78"/>
        <v>93.7</v>
      </c>
      <c r="J165" s="19">
        <f t="shared" si="78"/>
        <v>583.90000000000009</v>
      </c>
      <c r="K165" s="25"/>
      <c r="L165" s="19">
        <f t="shared" ref="L165" si="79">SUM(L158:L164)</f>
        <v>61.41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32.200000000000003</v>
      </c>
      <c r="H176" s="32">
        <f t="shared" ref="H176" si="83">H165+H175</f>
        <v>8.9</v>
      </c>
      <c r="I176" s="32">
        <f t="shared" ref="I176" si="84">I165+I175</f>
        <v>93.7</v>
      </c>
      <c r="J176" s="32">
        <f t="shared" ref="J176:L176" si="85">J165+J175</f>
        <v>583.90000000000009</v>
      </c>
      <c r="K176" s="32"/>
      <c r="L176" s="32">
        <f t="shared" si="85"/>
        <v>61.41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130</v>
      </c>
      <c r="G177" s="40">
        <v>10.6</v>
      </c>
      <c r="H177" s="40">
        <v>1.6</v>
      </c>
      <c r="I177" s="40">
        <v>25.2</v>
      </c>
      <c r="J177" s="40">
        <v>157.80000000000001</v>
      </c>
      <c r="K177" s="41" t="s">
        <v>90</v>
      </c>
      <c r="L177" s="40">
        <v>20.350000000000001</v>
      </c>
    </row>
    <row r="178" spans="1:12" ht="14.4">
      <c r="A178" s="23"/>
      <c r="B178" s="15"/>
      <c r="C178" s="11"/>
      <c r="D178" s="6"/>
      <c r="E178" s="42" t="s">
        <v>91</v>
      </c>
      <c r="F178" s="43">
        <v>100</v>
      </c>
      <c r="G178" s="43">
        <v>13.9</v>
      </c>
      <c r="H178" s="43">
        <v>7.4</v>
      </c>
      <c r="I178" s="43">
        <v>6.3</v>
      </c>
      <c r="J178" s="43">
        <v>147.30000000000001</v>
      </c>
      <c r="K178" s="44" t="s">
        <v>92</v>
      </c>
      <c r="L178" s="43">
        <v>20.7</v>
      </c>
    </row>
    <row r="179" spans="1:12" ht="14.4">
      <c r="A179" s="23"/>
      <c r="B179" s="15"/>
      <c r="C179" s="11"/>
      <c r="D179" s="7" t="s">
        <v>22</v>
      </c>
      <c r="E179" s="42" t="s">
        <v>93</v>
      </c>
      <c r="F179" s="43">
        <v>150</v>
      </c>
      <c r="G179" s="43">
        <v>0.1</v>
      </c>
      <c r="H179" s="43">
        <v>0</v>
      </c>
      <c r="I179" s="43">
        <v>4.8</v>
      </c>
      <c r="J179" s="43">
        <v>20.100000000000001</v>
      </c>
      <c r="K179" s="44" t="s">
        <v>94</v>
      </c>
      <c r="L179" s="43">
        <v>2.8</v>
      </c>
    </row>
    <row r="180" spans="1:12" ht="14.4">
      <c r="A180" s="23"/>
      <c r="B180" s="15"/>
      <c r="C180" s="11"/>
      <c r="D180" s="7" t="s">
        <v>23</v>
      </c>
      <c r="E180" s="42" t="str">
        <f>E161</f>
        <v>хлеб пшеничный йодированый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tr">
        <f>K162</f>
        <v>Пром</v>
      </c>
      <c r="L180" s="43">
        <v>2.56</v>
      </c>
    </row>
    <row r="181" spans="1:12" ht="14.4">
      <c r="A181" s="23"/>
      <c r="B181" s="15"/>
      <c r="C181" s="11"/>
      <c r="D181" s="7" t="s">
        <v>24</v>
      </c>
      <c r="E181" s="42" t="s">
        <v>54</v>
      </c>
      <c r="F181" s="43">
        <v>200</v>
      </c>
      <c r="G181" s="43">
        <v>3</v>
      </c>
      <c r="H181" s="43">
        <v>1</v>
      </c>
      <c r="I181" s="43">
        <v>42</v>
      </c>
      <c r="J181" s="43">
        <v>189</v>
      </c>
      <c r="K181" s="44" t="str">
        <f>K180</f>
        <v>Пром</v>
      </c>
      <c r="L181" s="43">
        <v>15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30.6</v>
      </c>
      <c r="H184" s="19">
        <f t="shared" si="86"/>
        <v>10.3</v>
      </c>
      <c r="I184" s="19">
        <f t="shared" si="86"/>
        <v>98</v>
      </c>
      <c r="J184" s="19">
        <f t="shared" si="86"/>
        <v>608</v>
      </c>
      <c r="K184" s="25"/>
      <c r="L184" s="19">
        <f t="shared" ref="L184" si="87">SUM(L177:L183)</f>
        <v>61.41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620</v>
      </c>
      <c r="G195" s="32">
        <f t="shared" ref="G195" si="90">G184+G194</f>
        <v>30.6</v>
      </c>
      <c r="H195" s="32">
        <f t="shared" ref="H195" si="91">H184+H194</f>
        <v>10.3</v>
      </c>
      <c r="I195" s="32">
        <f t="shared" ref="I195" si="92">I184+I194</f>
        <v>98</v>
      </c>
      <c r="J195" s="32">
        <f t="shared" ref="J195:L195" si="93">J184+J194</f>
        <v>608</v>
      </c>
      <c r="K195" s="32"/>
      <c r="L195" s="32">
        <f t="shared" si="93"/>
        <v>61.41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25.31</v>
      </c>
      <c r="H196" s="34">
        <f t="shared" si="94"/>
        <v>17.420000000000002</v>
      </c>
      <c r="I196" s="34">
        <f t="shared" si="94"/>
        <v>85.5</v>
      </c>
      <c r="J196" s="34">
        <f t="shared" si="94"/>
        <v>600.1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2023-10-11T07:44:27Z</cp:lastPrinted>
  <dcterms:created xsi:type="dcterms:W3CDTF">2022-05-16T14:23:56Z</dcterms:created>
  <dcterms:modified xsi:type="dcterms:W3CDTF">2024-01-26T06:02:14Z</dcterms:modified>
</cp:coreProperties>
</file>